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190"/>
  </bookViews>
  <sheets>
    <sheet name="PRUEBA 38" sheetId="1" r:id="rId1"/>
    <sheet name="PRUEBA 39" sheetId="2" r:id="rId2"/>
    <sheet name="PRUEBA 40" sheetId="4" r:id="rId3"/>
    <sheet name="PRUEBA 41" sheetId="5" r:id="rId4"/>
    <sheet name="Hoja3" sheetId="3" r:id="rId5"/>
  </sheets>
  <calcPr calcId="145621"/>
</workbook>
</file>

<file path=xl/calcChain.xml><?xml version="1.0" encoding="utf-8"?>
<calcChain xmlns="http://schemas.openxmlformats.org/spreadsheetml/2006/main">
  <c r="D2" i="1" l="1"/>
  <c r="D2" i="5"/>
  <c r="D15" i="5"/>
  <c r="D21" i="5"/>
  <c r="D9" i="5"/>
  <c r="D3" i="5"/>
  <c r="D2" i="4"/>
  <c r="D45" i="4"/>
  <c r="D21" i="4"/>
  <c r="D15" i="4"/>
  <c r="D27" i="2"/>
  <c r="D15" i="2"/>
  <c r="D21" i="2"/>
  <c r="D9" i="2"/>
  <c r="D33" i="1"/>
  <c r="D27" i="1"/>
  <c r="D21" i="1"/>
  <c r="D2" i="2" l="1"/>
</calcChain>
</file>

<file path=xl/sharedStrings.xml><?xml version="1.0" encoding="utf-8"?>
<sst xmlns="http://schemas.openxmlformats.org/spreadsheetml/2006/main" count="209" uniqueCount="134">
  <si>
    <t>PRUEBA 38</t>
  </si>
  <si>
    <t>NAUTICO A</t>
  </si>
  <si>
    <t>VIDELA CLARA</t>
  </si>
  <si>
    <t>VIDELA MATIAS</t>
  </si>
  <si>
    <t>PEZZONI CATALINA</t>
  </si>
  <si>
    <t>PEZZONI ALEJANDRO</t>
  </si>
  <si>
    <t>NAUTICO B</t>
  </si>
  <si>
    <t>VIVOT NICOLAS</t>
  </si>
  <si>
    <t>PARMA FLORENCIA</t>
  </si>
  <si>
    <t>MORENO TOMAS</t>
  </si>
  <si>
    <t>PARMA MARIA</t>
  </si>
  <si>
    <t>NAUTICO C</t>
  </si>
  <si>
    <t>BINCAZ AGUSTINA</t>
  </si>
  <si>
    <t>SALZMANN ADELA</t>
  </si>
  <si>
    <t>DEL CASAL LUCAS</t>
  </si>
  <si>
    <t>KYBURG FEDERICO</t>
  </si>
  <si>
    <t>NAUTICO D</t>
  </si>
  <si>
    <t>RAGGIO LORENZO</t>
  </si>
  <si>
    <t>BUEZAS ASTRID</t>
  </si>
  <si>
    <t>CATALA NICO</t>
  </si>
  <si>
    <t>MATHEU JORGE</t>
  </si>
  <si>
    <t>ROLF KETELHON</t>
  </si>
  <si>
    <t>PHILEAS KETELHON</t>
  </si>
  <si>
    <t>ZUBIRÍ JULIETA</t>
  </si>
  <si>
    <t>NAUTICO E</t>
  </si>
  <si>
    <t>PUESTO</t>
  </si>
  <si>
    <t>TIEMPO</t>
  </si>
  <si>
    <t>1.05.43</t>
  </si>
  <si>
    <t>1.07.88</t>
  </si>
  <si>
    <t>1.08.66</t>
  </si>
  <si>
    <t>1.09.18</t>
  </si>
  <si>
    <t>NAUTICO F</t>
  </si>
  <si>
    <t>SAMMARTINO BAUTISTA</t>
  </si>
  <si>
    <t>SAMMARTINO JOAQUIN</t>
  </si>
  <si>
    <t>POLLITZER JUAN</t>
  </si>
  <si>
    <t>CATALA SOFIA</t>
  </si>
  <si>
    <t>1.17.52</t>
  </si>
  <si>
    <t>1.09.45</t>
  </si>
  <si>
    <t>PUNTOS</t>
  </si>
  <si>
    <t>PRUEBA 39</t>
  </si>
  <si>
    <t>MEDLEY H/160 AÑOS</t>
  </si>
  <si>
    <t>MEDLEY +160 AÑOS</t>
  </si>
  <si>
    <t>PAULINE SOLA CLARET</t>
  </si>
  <si>
    <t>VALENTINO DANIEL</t>
  </si>
  <si>
    <t>1.18.56</t>
  </si>
  <si>
    <t>FERNANDO FAVIER</t>
  </si>
  <si>
    <t>ALEJANDRO GIANAKIS</t>
  </si>
  <si>
    <t>1.06.70</t>
  </si>
  <si>
    <t>1.10.06</t>
  </si>
  <si>
    <t>CAGNONI GUSTAVO</t>
  </si>
  <si>
    <t>FDEZ DEL CASAL LUCAS</t>
  </si>
  <si>
    <t>POLLITZER AGUSTIN</t>
  </si>
  <si>
    <t>FERNANDEZ MOUJAN MARCOS</t>
  </si>
  <si>
    <t>BEECH JASON</t>
  </si>
  <si>
    <t>CARO CASTIGLIONI</t>
  </si>
  <si>
    <t>MACCALLUM EDUARDO</t>
  </si>
  <si>
    <t>FZED DEL CASAL LUCAS</t>
  </si>
  <si>
    <t>FZED DEL CASAL VICTORIA</t>
  </si>
  <si>
    <t>1.16.26</t>
  </si>
  <si>
    <t>MORENO CAROLINA</t>
  </si>
  <si>
    <t>QUIROGA DIEGO</t>
  </si>
  <si>
    <t>TISCORNIA CAMILO</t>
  </si>
  <si>
    <t>GIOVANOLI CARLO</t>
  </si>
  <si>
    <t>1.15.16</t>
  </si>
  <si>
    <t>GARRIGA CAROLINA</t>
  </si>
  <si>
    <t>MIRAS GUILLERMO</t>
  </si>
  <si>
    <t>BINCAZ FEDERICO</t>
  </si>
  <si>
    <t>1.20.57</t>
  </si>
  <si>
    <t>NAUTICO G</t>
  </si>
  <si>
    <t>IMHOFF MARIANO</t>
  </si>
  <si>
    <t>QUIROGA JULIETTE</t>
  </si>
  <si>
    <t>MORENO MARTIN</t>
  </si>
  <si>
    <t>1.17.48</t>
  </si>
  <si>
    <t>1.01.26</t>
  </si>
  <si>
    <t>1.04.20</t>
  </si>
  <si>
    <t>ADELA SALZMANN</t>
  </si>
  <si>
    <t>NICOLAS CATALA</t>
  </si>
  <si>
    <t>ZUBIRI JULIETA</t>
  </si>
  <si>
    <t>JONAS GALARCE</t>
  </si>
  <si>
    <t>JORGE MATHEU</t>
  </si>
  <si>
    <t>1.03.67</t>
  </si>
  <si>
    <t>OCHOA FLORENCIA</t>
  </si>
  <si>
    <t>JUAN PABLO SERATTI</t>
  </si>
  <si>
    <t>JOSE MENDIVIL</t>
  </si>
  <si>
    <t>ALEJANDRO LOPEZ NAGUIL</t>
  </si>
  <si>
    <t>DATES LUIS</t>
  </si>
  <si>
    <t>1.01.63</t>
  </si>
  <si>
    <t>1.03.50</t>
  </si>
  <si>
    <t>FEDERICO KYBURG</t>
  </si>
  <si>
    <t>MARIA RUSH</t>
  </si>
  <si>
    <t>GULLOT FACUNDO</t>
  </si>
  <si>
    <t>NAUTICO H</t>
  </si>
  <si>
    <t>1.00.47</t>
  </si>
  <si>
    <t>ALEJANDRO KETELHON</t>
  </si>
  <si>
    <t>NAUTICO I</t>
  </si>
  <si>
    <t>BAYA JOAQUIN</t>
  </si>
  <si>
    <t>NIÑO MANUEL</t>
  </si>
  <si>
    <t>KETELHON ALEJANDRO</t>
  </si>
  <si>
    <t>1.08.88</t>
  </si>
  <si>
    <t>NAUTICO J</t>
  </si>
  <si>
    <t>RUBIANTES CAROLINA</t>
  </si>
  <si>
    <t>1.11.32</t>
  </si>
  <si>
    <t>NAUTICO K</t>
  </si>
  <si>
    <t>SILVEYRA ROSARIO</t>
  </si>
  <si>
    <t>GIOVAGNOLI CARLO</t>
  </si>
  <si>
    <t>KETELHON LUCAS</t>
  </si>
  <si>
    <t>FAVIER FERNANDO</t>
  </si>
  <si>
    <t>1.05.53</t>
  </si>
  <si>
    <t>LIBRE 120-199 AÑOS</t>
  </si>
  <si>
    <t>LIBRE +200 AÑOS</t>
  </si>
  <si>
    <t>PRUEBA 41</t>
  </si>
  <si>
    <t>PRUEBA 40</t>
  </si>
  <si>
    <t>VALERIA BATTRO</t>
  </si>
  <si>
    <t>JASON BEACH</t>
  </si>
  <si>
    <t>ALEJANDRO PEZZONI</t>
  </si>
  <si>
    <t>1.04.39</t>
  </si>
  <si>
    <t>1.03.56</t>
  </si>
  <si>
    <t>CAROLINA MORENO</t>
  </si>
  <si>
    <t>1.04.26</t>
  </si>
  <si>
    <t>SOIZA MARCELO</t>
  </si>
  <si>
    <t>ALONSO MARTIN</t>
  </si>
  <si>
    <t>FLORENCIA OCHOA</t>
  </si>
  <si>
    <t>1.06.04</t>
  </si>
  <si>
    <t>LUIS DATES</t>
  </si>
  <si>
    <t>MARCELO CATALA</t>
  </si>
  <si>
    <t>1.07.10</t>
  </si>
  <si>
    <t>LOPEZ ALEJANDRO</t>
  </si>
  <si>
    <t>PATRICIA DILLON</t>
  </si>
  <si>
    <t>SERATTI JUAN PABLO</t>
  </si>
  <si>
    <t>1.14.65</t>
  </si>
  <si>
    <t>FAZIO MARTIN</t>
  </si>
  <si>
    <t>ZORRILLA LUCIANO</t>
  </si>
  <si>
    <t>SANCHEZ CORDOBA JUAN MANUEL</t>
  </si>
  <si>
    <t>1.06.41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</si>
</sst>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3" fillId="2" borderId="3" xfId="0" applyFont="1" applyFill="1" applyBorder="1"/>
    <xf numFmtId="0" fontId="1" fillId="2" borderId="1" xfId="0" applyFont="1" applyFill="1" applyBorder="1"/>
    <xf numFmtId="0" fontId="3" fillId="2" borderId="4" xfId="0" applyFont="1" applyFill="1" applyBorder="1"/>
    <xf numFmtId="0" fontId="1" fillId="2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4" xfId="0" applyFont="1" applyBorder="1"/>
    <xf numFmtId="0" fontId="1" fillId="2" borderId="1" xfId="0" applyFont="1" applyFill="1" applyBorder="1" applyAlignment="1"/>
    <xf numFmtId="0" fontId="3" fillId="0" borderId="17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2" fillId="0" borderId="0" xfId="0" applyFont="1" applyBorder="1"/>
    <xf numFmtId="0" fontId="3" fillId="0" borderId="15" xfId="0" applyFont="1" applyBorder="1"/>
    <xf numFmtId="0" fontId="1" fillId="0" borderId="0" xfId="0" applyFont="1" applyFill="1" applyBorder="1" applyAlignment="1"/>
    <xf numFmtId="0" fontId="4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F37" sqref="F37"/>
    </sheetView>
  </sheetViews>
  <sheetFormatPr defaultColWidth="11.42578125" defaultRowHeight="15" x14ac:dyDescent="0.25"/>
  <cols>
    <col min="1" max="1" width="22.85546875" bestFit="1" customWidth="1"/>
    <col min="3" max="3" width="10.140625" bestFit="1" customWidth="1"/>
  </cols>
  <sheetData>
    <row r="1" spans="1:4" ht="19.5" thickBot="1" x14ac:dyDescent="0.35">
      <c r="A1" s="21" t="s">
        <v>0</v>
      </c>
      <c r="B1" s="22" t="s">
        <v>26</v>
      </c>
      <c r="C1" s="22" t="s">
        <v>25</v>
      </c>
      <c r="D1" s="23" t="s">
        <v>38</v>
      </c>
    </row>
    <row r="2" spans="1:4" ht="15.75" thickBot="1" x14ac:dyDescent="0.3">
      <c r="A2" t="s">
        <v>40</v>
      </c>
      <c r="D2" s="20">
        <f>SUM(D3:D39)</f>
        <v>28</v>
      </c>
    </row>
    <row r="3" spans="1:4" ht="15.75" thickBot="1" x14ac:dyDescent="0.3">
      <c r="A3" s="2" t="s">
        <v>1</v>
      </c>
      <c r="B3" s="3" t="s">
        <v>29</v>
      </c>
      <c r="C3" s="17">
        <v>5</v>
      </c>
      <c r="D3" s="18">
        <v>4</v>
      </c>
    </row>
    <row r="4" spans="1:4" x14ac:dyDescent="0.25">
      <c r="A4" s="7" t="s">
        <v>2</v>
      </c>
      <c r="B4" s="8"/>
      <c r="C4" s="9"/>
    </row>
    <row r="5" spans="1:4" x14ac:dyDescent="0.25">
      <c r="A5" s="10" t="s">
        <v>3</v>
      </c>
      <c r="B5" s="11"/>
      <c r="C5" s="12"/>
    </row>
    <row r="6" spans="1:4" x14ac:dyDescent="0.25">
      <c r="A6" s="10" t="s">
        <v>4</v>
      </c>
      <c r="B6" s="11"/>
      <c r="C6" s="12"/>
    </row>
    <row r="7" spans="1:4" ht="15.75" thickBot="1" x14ac:dyDescent="0.3">
      <c r="A7" s="13" t="s">
        <v>5</v>
      </c>
      <c r="B7" s="14"/>
      <c r="C7" s="15"/>
    </row>
    <row r="8" spans="1:4" ht="15.75" thickBot="1" x14ac:dyDescent="0.3"/>
    <row r="9" spans="1:4" ht="15.75" thickBot="1" x14ac:dyDescent="0.3">
      <c r="A9" s="2" t="s">
        <v>6</v>
      </c>
      <c r="B9" s="3" t="s">
        <v>36</v>
      </c>
      <c r="C9" s="4">
        <v>10</v>
      </c>
    </row>
    <row r="10" spans="1:4" x14ac:dyDescent="0.25">
      <c r="A10" s="7" t="s">
        <v>7</v>
      </c>
      <c r="B10" s="8"/>
      <c r="C10" s="9"/>
    </row>
    <row r="11" spans="1:4" x14ac:dyDescent="0.25">
      <c r="A11" s="10" t="s">
        <v>8</v>
      </c>
      <c r="B11" s="11"/>
      <c r="C11" s="12"/>
    </row>
    <row r="12" spans="1:4" x14ac:dyDescent="0.25">
      <c r="A12" s="10" t="s">
        <v>9</v>
      </c>
      <c r="B12" s="11"/>
      <c r="C12" s="12"/>
    </row>
    <row r="13" spans="1:4" ht="15.75" thickBot="1" x14ac:dyDescent="0.3">
      <c r="A13" s="13" t="s">
        <v>10</v>
      </c>
      <c r="B13" s="14"/>
      <c r="C13" s="15"/>
    </row>
    <row r="14" spans="1:4" ht="15.75" thickBot="1" x14ac:dyDescent="0.3"/>
    <row r="15" spans="1:4" ht="15.75" thickBot="1" x14ac:dyDescent="0.3">
      <c r="A15" s="16" t="s">
        <v>11</v>
      </c>
      <c r="B15" s="3" t="s">
        <v>37</v>
      </c>
      <c r="C15" s="4">
        <v>7</v>
      </c>
    </row>
    <row r="16" spans="1:4" x14ac:dyDescent="0.25">
      <c r="A16" s="7" t="s">
        <v>12</v>
      </c>
      <c r="B16" s="8"/>
      <c r="C16" s="9"/>
    </row>
    <row r="17" spans="1:4" x14ac:dyDescent="0.25">
      <c r="A17" s="10" t="s">
        <v>13</v>
      </c>
      <c r="B17" s="11"/>
      <c r="C17" s="12"/>
    </row>
    <row r="18" spans="1:4" x14ac:dyDescent="0.25">
      <c r="A18" s="10" t="s">
        <v>14</v>
      </c>
      <c r="B18" s="11"/>
      <c r="C18" s="12"/>
    </row>
    <row r="19" spans="1:4" ht="15.75" thickBot="1" x14ac:dyDescent="0.3">
      <c r="A19" s="13" t="s">
        <v>15</v>
      </c>
      <c r="B19" s="14"/>
      <c r="C19" s="15"/>
    </row>
    <row r="20" spans="1:4" ht="15.75" thickBot="1" x14ac:dyDescent="0.3"/>
    <row r="21" spans="1:4" ht="15.75" thickBot="1" x14ac:dyDescent="0.3">
      <c r="A21" s="2" t="s">
        <v>16</v>
      </c>
      <c r="B21" s="6" t="s">
        <v>27</v>
      </c>
      <c r="C21" s="19">
        <v>2</v>
      </c>
      <c r="D21" s="18">
        <f>8*2</f>
        <v>16</v>
      </c>
    </row>
    <row r="22" spans="1:4" x14ac:dyDescent="0.25">
      <c r="A22" s="7" t="s">
        <v>17</v>
      </c>
      <c r="B22" s="8"/>
      <c r="C22" s="9"/>
    </row>
    <row r="23" spans="1:4" x14ac:dyDescent="0.25">
      <c r="A23" s="10" t="s">
        <v>18</v>
      </c>
      <c r="B23" s="11"/>
      <c r="C23" s="12"/>
    </row>
    <row r="24" spans="1:4" x14ac:dyDescent="0.25">
      <c r="A24" s="10" t="s">
        <v>19</v>
      </c>
      <c r="B24" s="11"/>
      <c r="C24" s="12"/>
    </row>
    <row r="25" spans="1:4" ht="15.75" thickBot="1" x14ac:dyDescent="0.3">
      <c r="A25" s="13" t="s">
        <v>20</v>
      </c>
      <c r="B25" s="14"/>
      <c r="C25" s="15"/>
    </row>
    <row r="26" spans="1:4" ht="15.75" thickBot="1" x14ac:dyDescent="0.3"/>
    <row r="27" spans="1:4" ht="15.75" thickBot="1" x14ac:dyDescent="0.3">
      <c r="A27" s="2" t="s">
        <v>24</v>
      </c>
      <c r="B27" s="3" t="s">
        <v>28</v>
      </c>
      <c r="C27" s="4">
        <v>4</v>
      </c>
      <c r="D27" s="18">
        <f>3*2</f>
        <v>6</v>
      </c>
    </row>
    <row r="28" spans="1:4" x14ac:dyDescent="0.25">
      <c r="A28" s="7" t="s">
        <v>21</v>
      </c>
      <c r="B28" s="8"/>
      <c r="C28" s="9"/>
    </row>
    <row r="29" spans="1:4" x14ac:dyDescent="0.25">
      <c r="A29" s="10" t="s">
        <v>93</v>
      </c>
      <c r="B29" s="11"/>
      <c r="C29" s="12"/>
    </row>
    <row r="30" spans="1:4" x14ac:dyDescent="0.25">
      <c r="A30" s="10" t="s">
        <v>22</v>
      </c>
      <c r="B30" s="11"/>
      <c r="C30" s="12"/>
    </row>
    <row r="31" spans="1:4" ht="15.75" thickBot="1" x14ac:dyDescent="0.3">
      <c r="A31" s="13" t="s">
        <v>23</v>
      </c>
      <c r="B31" s="14"/>
      <c r="C31" s="15"/>
    </row>
    <row r="32" spans="1:4" ht="15.75" thickBot="1" x14ac:dyDescent="0.3"/>
    <row r="33" spans="1:4" ht="15.75" thickBot="1" x14ac:dyDescent="0.3">
      <c r="A33" s="2" t="s">
        <v>31</v>
      </c>
      <c r="B33" s="3" t="s">
        <v>30</v>
      </c>
      <c r="C33" s="4">
        <v>6</v>
      </c>
      <c r="D33" s="18">
        <f>1*2</f>
        <v>2</v>
      </c>
    </row>
    <row r="34" spans="1:4" x14ac:dyDescent="0.25">
      <c r="A34" s="7" t="s">
        <v>32</v>
      </c>
      <c r="B34" s="8"/>
      <c r="C34" s="9"/>
    </row>
    <row r="35" spans="1:4" x14ac:dyDescent="0.25">
      <c r="A35" s="10" t="s">
        <v>33</v>
      </c>
      <c r="B35" s="11"/>
      <c r="C35" s="12"/>
    </row>
    <row r="36" spans="1:4" x14ac:dyDescent="0.25">
      <c r="A36" s="10" t="s">
        <v>34</v>
      </c>
      <c r="B36" s="11"/>
      <c r="C36" s="12"/>
    </row>
    <row r="37" spans="1:4" ht="15.75" thickBot="1" x14ac:dyDescent="0.3">
      <c r="A37" s="13" t="s">
        <v>35</v>
      </c>
      <c r="B37" s="14"/>
      <c r="C37" s="1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4" workbookViewId="0">
      <selection activeCell="C45" sqref="C45"/>
    </sheetView>
  </sheetViews>
  <sheetFormatPr defaultColWidth="11.42578125" defaultRowHeight="15" x14ac:dyDescent="0.25"/>
  <cols>
    <col min="1" max="1" width="28.42578125" bestFit="1" customWidth="1"/>
    <col min="2" max="3" width="11.42578125" style="1"/>
  </cols>
  <sheetData>
    <row r="1" spans="1:5" ht="19.5" thickBot="1" x14ac:dyDescent="0.35">
      <c r="A1" s="21" t="s">
        <v>39</v>
      </c>
      <c r="B1" s="22" t="s">
        <v>26</v>
      </c>
      <c r="C1" s="22" t="s">
        <v>25</v>
      </c>
      <c r="D1" s="23" t="s">
        <v>38</v>
      </c>
    </row>
    <row r="2" spans="1:5" ht="15.75" thickBot="1" x14ac:dyDescent="0.3">
      <c r="A2" t="s">
        <v>41</v>
      </c>
      <c r="D2" s="20">
        <f>SUM(D3:D39)</f>
        <v>48</v>
      </c>
    </row>
    <row r="3" spans="1:5" ht="15.75" thickBot="1" x14ac:dyDescent="0.3">
      <c r="A3" s="2" t="s">
        <v>1</v>
      </c>
      <c r="B3" s="3" t="s">
        <v>44</v>
      </c>
      <c r="C3" s="4">
        <v>9</v>
      </c>
      <c r="D3" s="32"/>
      <c r="E3" s="11"/>
    </row>
    <row r="4" spans="1:5" x14ac:dyDescent="0.25">
      <c r="A4" s="7" t="s">
        <v>42</v>
      </c>
      <c r="B4" s="29"/>
      <c r="C4" s="26"/>
      <c r="D4" s="11"/>
    </row>
    <row r="5" spans="1:5" x14ac:dyDescent="0.25">
      <c r="A5" s="10" t="s">
        <v>3</v>
      </c>
      <c r="B5" s="30"/>
      <c r="C5" s="27"/>
    </row>
    <row r="6" spans="1:5" x14ac:dyDescent="0.25">
      <c r="A6" s="10" t="s">
        <v>43</v>
      </c>
      <c r="B6" s="30"/>
      <c r="C6" s="27"/>
    </row>
    <row r="7" spans="1:5" ht="15.75" thickBot="1" x14ac:dyDescent="0.3">
      <c r="A7" s="13" t="s">
        <v>5</v>
      </c>
      <c r="B7" s="31"/>
      <c r="C7" s="28"/>
    </row>
    <row r="8" spans="1:5" ht="15.75" thickBot="1" x14ac:dyDescent="0.3"/>
    <row r="9" spans="1:5" ht="15.75" thickBot="1" x14ac:dyDescent="0.3">
      <c r="A9" s="2" t="s">
        <v>6</v>
      </c>
      <c r="B9" s="3" t="s">
        <v>47</v>
      </c>
      <c r="C9" s="4">
        <v>1</v>
      </c>
      <c r="D9" s="24">
        <f>13*2</f>
        <v>26</v>
      </c>
    </row>
    <row r="10" spans="1:5" x14ac:dyDescent="0.25">
      <c r="A10" s="7" t="s">
        <v>17</v>
      </c>
      <c r="B10" s="29"/>
      <c r="C10" s="26"/>
    </row>
    <row r="11" spans="1:5" x14ac:dyDescent="0.25">
      <c r="A11" s="10" t="s">
        <v>18</v>
      </c>
      <c r="B11" s="30"/>
      <c r="C11" s="27"/>
    </row>
    <row r="12" spans="1:5" x14ac:dyDescent="0.25">
      <c r="A12" s="10" t="s">
        <v>45</v>
      </c>
      <c r="B12" s="30"/>
      <c r="C12" s="27"/>
    </row>
    <row r="13" spans="1:5" ht="15.75" thickBot="1" x14ac:dyDescent="0.3">
      <c r="A13" s="13" t="s">
        <v>46</v>
      </c>
      <c r="B13" s="31"/>
      <c r="C13" s="28"/>
    </row>
    <row r="14" spans="1:5" ht="15.75" thickBot="1" x14ac:dyDescent="0.3"/>
    <row r="15" spans="1:5" ht="15.75" thickBot="1" x14ac:dyDescent="0.3">
      <c r="A15" s="16" t="s">
        <v>11</v>
      </c>
      <c r="B15" s="3" t="s">
        <v>58</v>
      </c>
      <c r="C15" s="4">
        <v>6</v>
      </c>
      <c r="D15" s="24">
        <f>1*2</f>
        <v>2</v>
      </c>
    </row>
    <row r="16" spans="1:5" x14ac:dyDescent="0.25">
      <c r="A16" s="7" t="s">
        <v>55</v>
      </c>
      <c r="B16" s="29"/>
      <c r="C16" s="26"/>
    </row>
    <row r="17" spans="1:4" x14ac:dyDescent="0.25">
      <c r="A17" s="10" t="s">
        <v>49</v>
      </c>
      <c r="B17" s="30"/>
      <c r="C17" s="27"/>
    </row>
    <row r="18" spans="1:4" x14ac:dyDescent="0.25">
      <c r="A18" s="10" t="s">
        <v>56</v>
      </c>
      <c r="B18" s="30"/>
      <c r="C18" s="27"/>
    </row>
    <row r="19" spans="1:4" ht="15.75" thickBot="1" x14ac:dyDescent="0.3">
      <c r="A19" s="13" t="s">
        <v>57</v>
      </c>
      <c r="B19" s="31"/>
      <c r="C19" s="28"/>
    </row>
    <row r="20" spans="1:4" ht="15.75" thickBot="1" x14ac:dyDescent="0.3"/>
    <row r="21" spans="1:4" ht="15.75" thickBot="1" x14ac:dyDescent="0.3">
      <c r="A21" s="2" t="s">
        <v>16</v>
      </c>
      <c r="B21" s="3" t="s">
        <v>48</v>
      </c>
      <c r="C21" s="25">
        <v>2</v>
      </c>
      <c r="D21" s="24">
        <f>8*2</f>
        <v>16</v>
      </c>
    </row>
    <row r="22" spans="1:4" x14ac:dyDescent="0.25">
      <c r="A22" s="7" t="s">
        <v>51</v>
      </c>
      <c r="B22" s="29"/>
      <c r="C22" s="26"/>
    </row>
    <row r="23" spans="1:4" x14ac:dyDescent="0.25">
      <c r="A23" s="10" t="s">
        <v>52</v>
      </c>
      <c r="B23" s="30"/>
      <c r="C23" s="27"/>
    </row>
    <row r="24" spans="1:4" x14ac:dyDescent="0.25">
      <c r="A24" s="10" t="s">
        <v>53</v>
      </c>
      <c r="B24" s="30"/>
      <c r="C24" s="27"/>
    </row>
    <row r="25" spans="1:4" ht="15.75" thickBot="1" x14ac:dyDescent="0.3">
      <c r="A25" s="13" t="s">
        <v>54</v>
      </c>
      <c r="B25" s="31"/>
      <c r="C25" s="28"/>
    </row>
    <row r="26" spans="1:4" ht="15.75" thickBot="1" x14ac:dyDescent="0.3"/>
    <row r="27" spans="1:4" ht="15.75" thickBot="1" x14ac:dyDescent="0.3">
      <c r="A27" s="2" t="s">
        <v>24</v>
      </c>
      <c r="B27" s="3" t="s">
        <v>63</v>
      </c>
      <c r="C27" s="25">
        <v>5</v>
      </c>
      <c r="D27" s="24">
        <f>2*2</f>
        <v>4</v>
      </c>
    </row>
    <row r="28" spans="1:4" x14ac:dyDescent="0.25">
      <c r="A28" s="7" t="s">
        <v>59</v>
      </c>
      <c r="B28" s="29"/>
      <c r="C28" s="26"/>
    </row>
    <row r="29" spans="1:4" x14ac:dyDescent="0.25">
      <c r="A29" s="10" t="s">
        <v>60</v>
      </c>
      <c r="B29" s="30"/>
      <c r="C29" s="27"/>
    </row>
    <row r="30" spans="1:4" x14ac:dyDescent="0.25">
      <c r="A30" s="10" t="s">
        <v>61</v>
      </c>
      <c r="B30" s="30"/>
      <c r="C30" s="27"/>
    </row>
    <row r="31" spans="1:4" ht="15.75" thickBot="1" x14ac:dyDescent="0.3">
      <c r="A31" s="13" t="s">
        <v>62</v>
      </c>
      <c r="B31" s="31"/>
      <c r="C31" s="28"/>
    </row>
    <row r="32" spans="1:4" ht="15.75" thickBot="1" x14ac:dyDescent="0.3"/>
    <row r="33" spans="1:4" ht="15.75" thickBot="1" x14ac:dyDescent="0.3">
      <c r="A33" s="2" t="s">
        <v>31</v>
      </c>
      <c r="B33" s="34" t="s">
        <v>67</v>
      </c>
      <c r="C33" s="6">
        <v>11</v>
      </c>
      <c r="D33" s="33"/>
    </row>
    <row r="34" spans="1:4" x14ac:dyDescent="0.25">
      <c r="A34" s="7" t="s">
        <v>64</v>
      </c>
      <c r="B34" s="30"/>
      <c r="C34" s="27"/>
    </row>
    <row r="35" spans="1:4" x14ac:dyDescent="0.25">
      <c r="A35" s="10" t="s">
        <v>65</v>
      </c>
      <c r="B35" s="30"/>
      <c r="C35" s="27"/>
    </row>
    <row r="36" spans="1:4" x14ac:dyDescent="0.25">
      <c r="A36" s="10" t="s">
        <v>66</v>
      </c>
      <c r="B36" s="30"/>
      <c r="C36" s="27"/>
    </row>
    <row r="37" spans="1:4" ht="15.75" thickBot="1" x14ac:dyDescent="0.3">
      <c r="A37" s="13" t="s">
        <v>12</v>
      </c>
      <c r="B37" s="31"/>
      <c r="C37" s="28"/>
    </row>
    <row r="38" spans="1:4" ht="15.75" thickBot="1" x14ac:dyDescent="0.3"/>
    <row r="39" spans="1:4" ht="15.75" thickBot="1" x14ac:dyDescent="0.3">
      <c r="A39" s="2" t="s">
        <v>68</v>
      </c>
      <c r="B39" s="3" t="s">
        <v>72</v>
      </c>
      <c r="C39" s="4">
        <v>7</v>
      </c>
      <c r="D39" s="33"/>
    </row>
    <row r="40" spans="1:4" x14ac:dyDescent="0.25">
      <c r="A40" s="7" t="s">
        <v>69</v>
      </c>
      <c r="B40" s="30"/>
      <c r="C40" s="27"/>
    </row>
    <row r="41" spans="1:4" x14ac:dyDescent="0.25">
      <c r="A41" s="10" t="s">
        <v>70</v>
      </c>
      <c r="B41" s="30"/>
      <c r="C41" s="27"/>
    </row>
    <row r="42" spans="1:4" x14ac:dyDescent="0.25">
      <c r="A42" s="10" t="s">
        <v>43</v>
      </c>
      <c r="B42" s="30"/>
      <c r="C42" s="27"/>
    </row>
    <row r="43" spans="1:4" ht="15.75" thickBot="1" x14ac:dyDescent="0.3">
      <c r="A43" s="13" t="s">
        <v>71</v>
      </c>
      <c r="B43" s="31"/>
      <c r="C4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29" sqref="E29"/>
    </sheetView>
  </sheetViews>
  <sheetFormatPr defaultColWidth="11.42578125" defaultRowHeight="15" x14ac:dyDescent="0.25"/>
  <cols>
    <col min="1" max="1" width="28.42578125" bestFit="1" customWidth="1"/>
    <col min="2" max="2" width="11.42578125" style="37"/>
    <col min="3" max="3" width="11.42578125" style="1"/>
  </cols>
  <sheetData>
    <row r="1" spans="1:5" ht="19.5" thickBot="1" x14ac:dyDescent="0.35">
      <c r="A1" s="21" t="s">
        <v>111</v>
      </c>
      <c r="B1" s="36" t="s">
        <v>26</v>
      </c>
      <c r="C1" s="22" t="s">
        <v>25</v>
      </c>
      <c r="D1" s="23" t="s">
        <v>38</v>
      </c>
    </row>
    <row r="2" spans="1:5" ht="15.75" thickBot="1" x14ac:dyDescent="0.3">
      <c r="A2" t="s">
        <v>108</v>
      </c>
      <c r="D2" s="20">
        <f>SUM(D3:D134)</f>
        <v>34</v>
      </c>
    </row>
    <row r="3" spans="1:5" ht="15.75" thickBot="1" x14ac:dyDescent="0.3">
      <c r="A3" s="2" t="s">
        <v>1</v>
      </c>
      <c r="B3" s="41" t="s">
        <v>73</v>
      </c>
      <c r="C3" s="4">
        <v>7</v>
      </c>
      <c r="D3" s="32"/>
      <c r="E3" s="11"/>
    </row>
    <row r="4" spans="1:5" x14ac:dyDescent="0.25">
      <c r="A4" s="7" t="s">
        <v>2</v>
      </c>
      <c r="B4" s="38"/>
      <c r="C4" s="26"/>
      <c r="D4" s="11"/>
    </row>
    <row r="5" spans="1:5" x14ac:dyDescent="0.25">
      <c r="A5" s="10" t="s">
        <v>3</v>
      </c>
      <c r="B5" s="39"/>
      <c r="C5" s="27"/>
    </row>
    <row r="6" spans="1:5" x14ac:dyDescent="0.25">
      <c r="A6" s="10" t="s">
        <v>4</v>
      </c>
      <c r="B6" s="39"/>
      <c r="C6" s="27"/>
    </row>
    <row r="7" spans="1:5" ht="15.75" thickBot="1" x14ac:dyDescent="0.3">
      <c r="A7" s="13" t="s">
        <v>5</v>
      </c>
      <c r="B7" s="40"/>
      <c r="C7" s="28"/>
    </row>
    <row r="8" spans="1:5" ht="15.75" thickBot="1" x14ac:dyDescent="0.3"/>
    <row r="9" spans="1:5" ht="15.75" thickBot="1" x14ac:dyDescent="0.3">
      <c r="A9" s="2" t="s">
        <v>6</v>
      </c>
      <c r="B9" s="43" t="s">
        <v>74</v>
      </c>
      <c r="C9" s="6">
        <v>13</v>
      </c>
      <c r="D9" s="35"/>
    </row>
    <row r="10" spans="1:5" x14ac:dyDescent="0.25">
      <c r="A10" s="7" t="s">
        <v>7</v>
      </c>
      <c r="B10" s="38"/>
      <c r="C10" s="26"/>
    </row>
    <row r="11" spans="1:5" x14ac:dyDescent="0.25">
      <c r="A11" s="10" t="s">
        <v>8</v>
      </c>
      <c r="B11" s="39"/>
      <c r="C11" s="27"/>
    </row>
    <row r="12" spans="1:5" x14ac:dyDescent="0.25">
      <c r="A12" s="10" t="s">
        <v>9</v>
      </c>
      <c r="B12" s="39"/>
      <c r="C12" s="27"/>
    </row>
    <row r="13" spans="1:5" ht="15.75" thickBot="1" x14ac:dyDescent="0.3">
      <c r="A13" s="13" t="s">
        <v>10</v>
      </c>
      <c r="B13" s="40"/>
      <c r="C13" s="28"/>
    </row>
    <row r="14" spans="1:5" ht="15.75" thickBot="1" x14ac:dyDescent="0.3"/>
    <row r="15" spans="1:5" ht="15.75" thickBot="1" x14ac:dyDescent="0.3">
      <c r="A15" s="16" t="s">
        <v>11</v>
      </c>
      <c r="B15" s="41">
        <v>55.09</v>
      </c>
      <c r="C15" s="4">
        <v>1</v>
      </c>
      <c r="D15" s="24">
        <f>13*2</f>
        <v>26</v>
      </c>
    </row>
    <row r="16" spans="1:5" x14ac:dyDescent="0.25">
      <c r="A16" s="7" t="s">
        <v>75</v>
      </c>
      <c r="B16" s="38"/>
      <c r="C16" s="26"/>
    </row>
    <row r="17" spans="1:4" x14ac:dyDescent="0.25">
      <c r="A17" s="10" t="s">
        <v>76</v>
      </c>
      <c r="B17" s="39"/>
      <c r="C17" s="27"/>
    </row>
    <row r="18" spans="1:4" x14ac:dyDescent="0.25">
      <c r="A18" s="10" t="s">
        <v>17</v>
      </c>
      <c r="B18" s="39"/>
      <c r="C18" s="27"/>
    </row>
    <row r="19" spans="1:4" ht="15.75" thickBot="1" x14ac:dyDescent="0.3">
      <c r="A19" s="13" t="s">
        <v>50</v>
      </c>
      <c r="B19" s="40"/>
      <c r="C19" s="28"/>
    </row>
    <row r="20" spans="1:4" ht="15.75" thickBot="1" x14ac:dyDescent="0.3"/>
    <row r="21" spans="1:4" ht="15.75" thickBot="1" x14ac:dyDescent="0.3">
      <c r="A21" s="2" t="s">
        <v>16</v>
      </c>
      <c r="B21" s="41">
        <v>58.64</v>
      </c>
      <c r="C21" s="4">
        <v>4</v>
      </c>
      <c r="D21" s="24">
        <f>3*2</f>
        <v>6</v>
      </c>
    </row>
    <row r="22" spans="1:4" x14ac:dyDescent="0.25">
      <c r="A22" s="7" t="s">
        <v>77</v>
      </c>
      <c r="B22" s="38"/>
      <c r="C22" s="26"/>
    </row>
    <row r="23" spans="1:4" x14ac:dyDescent="0.25">
      <c r="A23" s="10" t="s">
        <v>78</v>
      </c>
      <c r="B23" s="39"/>
      <c r="C23" s="27"/>
    </row>
    <row r="24" spans="1:4" x14ac:dyDescent="0.25">
      <c r="A24" s="10" t="s">
        <v>79</v>
      </c>
      <c r="B24" s="39"/>
      <c r="C24" s="27"/>
    </row>
    <row r="25" spans="1:4" ht="15.75" thickBot="1" x14ac:dyDescent="0.3">
      <c r="A25" s="13" t="s">
        <v>51</v>
      </c>
      <c r="B25" s="40"/>
      <c r="C25" s="28"/>
    </row>
    <row r="26" spans="1:4" ht="15.75" thickBot="1" x14ac:dyDescent="0.3"/>
    <row r="27" spans="1:4" ht="15.75" thickBot="1" x14ac:dyDescent="0.3">
      <c r="A27" s="2" t="s">
        <v>24</v>
      </c>
      <c r="B27" s="41" t="s">
        <v>80</v>
      </c>
      <c r="C27" s="4">
        <v>11</v>
      </c>
      <c r="D27" s="35"/>
    </row>
    <row r="28" spans="1:4" x14ac:dyDescent="0.25">
      <c r="A28" s="7" t="s">
        <v>66</v>
      </c>
      <c r="B28" s="38"/>
      <c r="C28" s="26"/>
    </row>
    <row r="29" spans="1:4" x14ac:dyDescent="0.25">
      <c r="A29" s="10" t="s">
        <v>12</v>
      </c>
      <c r="B29" s="39"/>
      <c r="C29" s="27"/>
    </row>
    <row r="30" spans="1:4" x14ac:dyDescent="0.25">
      <c r="A30" s="10" t="s">
        <v>81</v>
      </c>
      <c r="B30" s="39"/>
      <c r="C30" s="27"/>
    </row>
    <row r="31" spans="1:4" ht="15.75" thickBot="1" x14ac:dyDescent="0.3">
      <c r="A31" s="13" t="s">
        <v>82</v>
      </c>
      <c r="B31" s="40"/>
      <c r="C31" s="28"/>
    </row>
    <row r="32" spans="1:4" ht="15.75" thickBot="1" x14ac:dyDescent="0.3"/>
    <row r="33" spans="1:4" ht="15.75" thickBot="1" x14ac:dyDescent="0.3">
      <c r="A33" s="2" t="s">
        <v>31</v>
      </c>
      <c r="B33" s="41" t="s">
        <v>86</v>
      </c>
      <c r="C33" s="4">
        <v>8</v>
      </c>
      <c r="D33" s="33"/>
    </row>
    <row r="34" spans="1:4" x14ac:dyDescent="0.25">
      <c r="A34" s="7" t="s">
        <v>64</v>
      </c>
      <c r="B34" s="39"/>
      <c r="C34" s="27"/>
    </row>
    <row r="35" spans="1:4" x14ac:dyDescent="0.25">
      <c r="A35" s="10" t="s">
        <v>83</v>
      </c>
      <c r="B35" s="39"/>
      <c r="C35" s="27"/>
    </row>
    <row r="36" spans="1:4" x14ac:dyDescent="0.25">
      <c r="A36" s="10" t="s">
        <v>84</v>
      </c>
      <c r="B36" s="39"/>
      <c r="C36" s="27"/>
    </row>
    <row r="37" spans="1:4" ht="15.75" thickBot="1" x14ac:dyDescent="0.3">
      <c r="A37" s="13" t="s">
        <v>85</v>
      </c>
      <c r="B37" s="40"/>
      <c r="C37" s="28"/>
    </row>
    <row r="38" spans="1:4" ht="15.75" thickBot="1" x14ac:dyDescent="0.3"/>
    <row r="39" spans="1:4" ht="15.75" thickBot="1" x14ac:dyDescent="0.3">
      <c r="A39" s="2" t="s">
        <v>68</v>
      </c>
      <c r="B39" s="41" t="s">
        <v>87</v>
      </c>
      <c r="C39" s="4">
        <v>10</v>
      </c>
    </row>
    <row r="40" spans="1:4" x14ac:dyDescent="0.25">
      <c r="A40" s="7" t="s">
        <v>35</v>
      </c>
      <c r="B40" s="39"/>
      <c r="C40" s="27"/>
    </row>
    <row r="41" spans="1:4" x14ac:dyDescent="0.25">
      <c r="A41" s="10" t="s">
        <v>88</v>
      </c>
      <c r="B41" s="39"/>
      <c r="C41" s="27"/>
    </row>
    <row r="42" spans="1:4" x14ac:dyDescent="0.25">
      <c r="A42" s="10" t="s">
        <v>89</v>
      </c>
      <c r="B42" s="39"/>
      <c r="C42" s="27"/>
    </row>
    <row r="43" spans="1:4" ht="15.75" thickBot="1" x14ac:dyDescent="0.3">
      <c r="A43" s="13" t="s">
        <v>90</v>
      </c>
      <c r="B43" s="40"/>
      <c r="C43" s="28"/>
    </row>
    <row r="44" spans="1:4" ht="15.75" thickBot="1" x14ac:dyDescent="0.3"/>
    <row r="45" spans="1:4" ht="15.75" thickBot="1" x14ac:dyDescent="0.3">
      <c r="A45" s="2" t="s">
        <v>91</v>
      </c>
      <c r="B45" s="41" t="s">
        <v>92</v>
      </c>
      <c r="C45" s="4">
        <v>6</v>
      </c>
      <c r="D45" s="24">
        <f>1*2</f>
        <v>2</v>
      </c>
    </row>
    <row r="46" spans="1:4" x14ac:dyDescent="0.25">
      <c r="A46" s="7" t="s">
        <v>35</v>
      </c>
      <c r="B46" s="39"/>
      <c r="C46" s="27"/>
    </row>
    <row r="47" spans="1:4" x14ac:dyDescent="0.25">
      <c r="A47" s="10" t="s">
        <v>88</v>
      </c>
      <c r="B47" s="39"/>
      <c r="C47" s="27"/>
    </row>
    <row r="48" spans="1:4" x14ac:dyDescent="0.25">
      <c r="A48" s="10" t="s">
        <v>89</v>
      </c>
      <c r="B48" s="39"/>
      <c r="C48" s="27"/>
    </row>
    <row r="49" spans="1:3" ht="15.75" thickBot="1" x14ac:dyDescent="0.3">
      <c r="A49" s="13" t="s">
        <v>90</v>
      </c>
      <c r="B49" s="40"/>
      <c r="C49" s="28"/>
    </row>
    <row r="50" spans="1:3" ht="15.75" thickBot="1" x14ac:dyDescent="0.3"/>
    <row r="51" spans="1:3" ht="15.75" thickBot="1" x14ac:dyDescent="0.3">
      <c r="A51" s="2" t="s">
        <v>94</v>
      </c>
      <c r="B51" s="41" t="s">
        <v>98</v>
      </c>
      <c r="C51" s="4">
        <v>17</v>
      </c>
    </row>
    <row r="52" spans="1:3" x14ac:dyDescent="0.25">
      <c r="A52" s="7" t="s">
        <v>95</v>
      </c>
      <c r="B52" s="39"/>
      <c r="C52" s="27"/>
    </row>
    <row r="53" spans="1:3" x14ac:dyDescent="0.25">
      <c r="A53" s="10" t="s">
        <v>96</v>
      </c>
      <c r="B53" s="39"/>
      <c r="C53" s="27"/>
    </row>
    <row r="54" spans="1:3" x14ac:dyDescent="0.25">
      <c r="A54" s="10" t="s">
        <v>97</v>
      </c>
      <c r="B54" s="39"/>
      <c r="C54" s="27"/>
    </row>
    <row r="55" spans="1:3" ht="15.75" thickBot="1" x14ac:dyDescent="0.3">
      <c r="A55" s="13" t="s">
        <v>59</v>
      </c>
      <c r="B55" s="40"/>
      <c r="C55" s="28"/>
    </row>
    <row r="56" spans="1:3" ht="15.75" thickBot="1" x14ac:dyDescent="0.3"/>
    <row r="57" spans="1:3" ht="15.75" thickBot="1" x14ac:dyDescent="0.3">
      <c r="A57" s="16" t="s">
        <v>99</v>
      </c>
      <c r="B57" s="41" t="s">
        <v>101</v>
      </c>
      <c r="C57" s="4">
        <v>19</v>
      </c>
    </row>
    <row r="58" spans="1:3" x14ac:dyDescent="0.25">
      <c r="A58" s="7" t="s">
        <v>100</v>
      </c>
      <c r="B58" s="38"/>
      <c r="C58" s="26"/>
    </row>
    <row r="59" spans="1:3" x14ac:dyDescent="0.25">
      <c r="A59" s="10" t="s">
        <v>71</v>
      </c>
      <c r="B59" s="39"/>
      <c r="C59" s="27"/>
    </row>
    <row r="60" spans="1:3" x14ac:dyDescent="0.25">
      <c r="A60" s="10" t="s">
        <v>21</v>
      </c>
      <c r="B60" s="39"/>
      <c r="C60" s="27"/>
    </row>
    <row r="61" spans="1:3" ht="15.75" thickBot="1" x14ac:dyDescent="0.3">
      <c r="A61" s="13" t="s">
        <v>22</v>
      </c>
      <c r="B61" s="40"/>
      <c r="C61" s="28"/>
    </row>
    <row r="62" spans="1:3" ht="15.75" thickBot="1" x14ac:dyDescent="0.3"/>
    <row r="63" spans="1:3" ht="15.75" thickBot="1" x14ac:dyDescent="0.3">
      <c r="A63" s="16" t="s">
        <v>102</v>
      </c>
      <c r="B63" s="43" t="s">
        <v>107</v>
      </c>
      <c r="C63" s="5">
        <v>15</v>
      </c>
    </row>
    <row r="64" spans="1:3" x14ac:dyDescent="0.25">
      <c r="A64" s="7" t="s">
        <v>103</v>
      </c>
      <c r="B64" s="38"/>
      <c r="C64" s="26"/>
    </row>
    <row r="65" spans="1:3" x14ac:dyDescent="0.25">
      <c r="A65" s="10" t="s">
        <v>104</v>
      </c>
      <c r="B65" s="39"/>
      <c r="C65" s="27"/>
    </row>
    <row r="66" spans="1:3" x14ac:dyDescent="0.25">
      <c r="A66" s="10" t="s">
        <v>105</v>
      </c>
      <c r="B66" s="39"/>
      <c r="C66" s="27"/>
    </row>
    <row r="67" spans="1:3" ht="15.75" thickBot="1" x14ac:dyDescent="0.3">
      <c r="A67" s="13" t="s">
        <v>106</v>
      </c>
      <c r="B67" s="40"/>
      <c r="C6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8" sqref="F8"/>
    </sheetView>
  </sheetViews>
  <sheetFormatPr defaultColWidth="11.42578125" defaultRowHeight="15" x14ac:dyDescent="0.25"/>
  <cols>
    <col min="1" max="1" width="32.140625" bestFit="1" customWidth="1"/>
    <col min="2" max="2" width="11.42578125" style="37"/>
    <col min="3" max="3" width="11.42578125" style="1"/>
  </cols>
  <sheetData>
    <row r="1" spans="1:5" ht="19.5" thickBot="1" x14ac:dyDescent="0.35">
      <c r="A1" s="21" t="s">
        <v>110</v>
      </c>
      <c r="B1" s="36" t="s">
        <v>26</v>
      </c>
      <c r="C1" s="22" t="s">
        <v>25</v>
      </c>
      <c r="D1" s="23" t="s">
        <v>38</v>
      </c>
    </row>
    <row r="2" spans="1:5" ht="15.75" thickBot="1" x14ac:dyDescent="0.3">
      <c r="A2" t="s">
        <v>109</v>
      </c>
      <c r="D2" s="20">
        <f>SUM(D3:D39)</f>
        <v>38</v>
      </c>
    </row>
    <row r="3" spans="1:5" ht="15.75" thickBot="1" x14ac:dyDescent="0.3">
      <c r="A3" s="2" t="s">
        <v>1</v>
      </c>
      <c r="B3" s="41">
        <v>59.49</v>
      </c>
      <c r="C3" s="4">
        <v>1</v>
      </c>
      <c r="D3" s="24">
        <f>13*2</f>
        <v>26</v>
      </c>
      <c r="E3" s="11"/>
    </row>
    <row r="4" spans="1:5" x14ac:dyDescent="0.25">
      <c r="A4" s="7" t="s">
        <v>52</v>
      </c>
      <c r="B4" s="38"/>
      <c r="C4" s="26"/>
      <c r="D4" s="11"/>
    </row>
    <row r="5" spans="1:5" x14ac:dyDescent="0.25">
      <c r="A5" s="10" t="s">
        <v>18</v>
      </c>
      <c r="B5" s="39"/>
      <c r="C5" s="27"/>
    </row>
    <row r="6" spans="1:5" x14ac:dyDescent="0.25">
      <c r="A6" s="10" t="s">
        <v>45</v>
      </c>
      <c r="B6" s="39"/>
      <c r="C6" s="27"/>
    </row>
    <row r="7" spans="1:5" ht="15.75" thickBot="1" x14ac:dyDescent="0.3">
      <c r="A7" s="13" t="s">
        <v>46</v>
      </c>
      <c r="B7" s="40"/>
      <c r="C7" s="28"/>
    </row>
    <row r="8" spans="1:5" ht="15.75" thickBot="1" x14ac:dyDescent="0.3"/>
    <row r="9" spans="1:5" ht="15.75" thickBot="1" x14ac:dyDescent="0.3">
      <c r="A9" s="2" t="s">
        <v>6</v>
      </c>
      <c r="B9" s="42" t="s">
        <v>115</v>
      </c>
      <c r="C9" s="6">
        <v>6</v>
      </c>
      <c r="D9" s="24">
        <f>2*1</f>
        <v>2</v>
      </c>
    </row>
    <row r="10" spans="1:5" x14ac:dyDescent="0.25">
      <c r="A10" s="7" t="s">
        <v>3</v>
      </c>
      <c r="B10" s="38"/>
      <c r="C10" s="26"/>
    </row>
    <row r="11" spans="1:5" x14ac:dyDescent="0.25">
      <c r="A11" s="10" t="s">
        <v>43</v>
      </c>
      <c r="B11" s="39"/>
      <c r="C11" s="27"/>
    </row>
    <row r="12" spans="1:5" x14ac:dyDescent="0.25">
      <c r="A12" s="10" t="s">
        <v>54</v>
      </c>
      <c r="B12" s="39"/>
      <c r="C12" s="27"/>
    </row>
    <row r="13" spans="1:5" ht="15.75" thickBot="1" x14ac:dyDescent="0.3">
      <c r="A13" s="13" t="s">
        <v>114</v>
      </c>
      <c r="B13" s="40"/>
      <c r="C13" s="28"/>
    </row>
    <row r="14" spans="1:5" ht="15.75" thickBot="1" x14ac:dyDescent="0.3"/>
    <row r="15" spans="1:5" ht="15.75" thickBot="1" x14ac:dyDescent="0.3">
      <c r="A15" s="16" t="s">
        <v>11</v>
      </c>
      <c r="B15" s="41" t="s">
        <v>116</v>
      </c>
      <c r="C15" s="4">
        <v>4</v>
      </c>
      <c r="D15" s="24">
        <f>3*2</f>
        <v>6</v>
      </c>
    </row>
    <row r="16" spans="1:5" x14ac:dyDescent="0.25">
      <c r="A16" s="7" t="s">
        <v>55</v>
      </c>
      <c r="B16" s="38"/>
      <c r="C16" s="26"/>
    </row>
    <row r="17" spans="1:4" x14ac:dyDescent="0.25">
      <c r="A17" s="10" t="s">
        <v>17</v>
      </c>
      <c r="B17" s="39"/>
      <c r="C17" s="27"/>
    </row>
    <row r="18" spans="1:4" x14ac:dyDescent="0.25">
      <c r="A18" s="10" t="s">
        <v>112</v>
      </c>
      <c r="B18" s="39"/>
      <c r="C18" s="27"/>
    </row>
    <row r="19" spans="1:4" ht="15.75" thickBot="1" x14ac:dyDescent="0.3">
      <c r="A19" s="13" t="s">
        <v>113</v>
      </c>
      <c r="B19" s="40"/>
      <c r="C19" s="28"/>
    </row>
    <row r="20" spans="1:4" ht="15.75" thickBot="1" x14ac:dyDescent="0.3"/>
    <row r="21" spans="1:4" ht="15.75" thickBot="1" x14ac:dyDescent="0.3">
      <c r="A21" s="2" t="s">
        <v>16</v>
      </c>
      <c r="B21" s="41" t="s">
        <v>118</v>
      </c>
      <c r="C21" s="4">
        <v>5</v>
      </c>
      <c r="D21" s="24">
        <f>2*2</f>
        <v>4</v>
      </c>
    </row>
    <row r="22" spans="1:4" x14ac:dyDescent="0.25">
      <c r="A22" s="7" t="s">
        <v>117</v>
      </c>
      <c r="B22" s="38"/>
      <c r="C22" s="26"/>
    </row>
    <row r="23" spans="1:4" x14ac:dyDescent="0.25">
      <c r="A23" s="10" t="s">
        <v>61</v>
      </c>
      <c r="B23" s="39"/>
      <c r="C23" s="27"/>
    </row>
    <row r="24" spans="1:4" x14ac:dyDescent="0.25">
      <c r="A24" s="10" t="s">
        <v>60</v>
      </c>
      <c r="B24" s="39"/>
      <c r="C24" s="27"/>
    </row>
    <row r="25" spans="1:4" ht="15.75" thickBot="1" x14ac:dyDescent="0.3">
      <c r="A25" s="13" t="s">
        <v>49</v>
      </c>
      <c r="B25" s="40"/>
      <c r="C25" s="28"/>
    </row>
    <row r="26" spans="1:4" ht="15.75" thickBot="1" x14ac:dyDescent="0.3"/>
    <row r="27" spans="1:4" ht="15.75" thickBot="1" x14ac:dyDescent="0.3">
      <c r="A27" s="2" t="s">
        <v>24</v>
      </c>
      <c r="B27" s="41" t="s">
        <v>122</v>
      </c>
      <c r="C27" s="4">
        <v>8</v>
      </c>
      <c r="D27" s="35"/>
    </row>
    <row r="28" spans="1:4" x14ac:dyDescent="0.25">
      <c r="A28" s="7" t="s">
        <v>69</v>
      </c>
      <c r="B28" s="38"/>
      <c r="C28" s="26"/>
    </row>
    <row r="29" spans="1:4" x14ac:dyDescent="0.25">
      <c r="A29" s="10" t="s">
        <v>119</v>
      </c>
      <c r="B29" s="39"/>
      <c r="C29" s="27"/>
    </row>
    <row r="30" spans="1:4" x14ac:dyDescent="0.25">
      <c r="A30" s="10" t="s">
        <v>120</v>
      </c>
      <c r="B30" s="39"/>
      <c r="C30" s="27"/>
    </row>
    <row r="31" spans="1:4" ht="15.75" thickBot="1" x14ac:dyDescent="0.3">
      <c r="A31" s="13" t="s">
        <v>121</v>
      </c>
      <c r="B31" s="40"/>
      <c r="C31" s="28"/>
    </row>
    <row r="32" spans="1:4" ht="15.75" thickBot="1" x14ac:dyDescent="0.3"/>
    <row r="33" spans="1:4" ht="15.75" thickBot="1" x14ac:dyDescent="0.3">
      <c r="A33" s="2" t="s">
        <v>31</v>
      </c>
      <c r="B33" s="41" t="s">
        <v>125</v>
      </c>
      <c r="C33" s="4">
        <v>11</v>
      </c>
      <c r="D33" s="33"/>
    </row>
    <row r="34" spans="1:4" x14ac:dyDescent="0.25">
      <c r="A34" s="7" t="s">
        <v>123</v>
      </c>
      <c r="B34" s="39"/>
      <c r="C34" s="27"/>
    </row>
    <row r="35" spans="1:4" x14ac:dyDescent="0.25">
      <c r="A35" s="10" t="s">
        <v>123</v>
      </c>
      <c r="B35" s="39"/>
      <c r="C35" s="27"/>
    </row>
    <row r="36" spans="1:4" x14ac:dyDescent="0.25">
      <c r="A36" s="10" t="s">
        <v>7</v>
      </c>
      <c r="B36" s="39"/>
      <c r="C36" s="27"/>
    </row>
    <row r="37" spans="1:4" ht="15.75" thickBot="1" x14ac:dyDescent="0.3">
      <c r="A37" s="13" t="s">
        <v>124</v>
      </c>
      <c r="B37" s="40"/>
      <c r="C37" s="28"/>
    </row>
    <row r="38" spans="1:4" ht="15.75" thickBot="1" x14ac:dyDescent="0.3"/>
    <row r="39" spans="1:4" ht="15.75" thickBot="1" x14ac:dyDescent="0.3">
      <c r="A39" s="2" t="s">
        <v>68</v>
      </c>
      <c r="B39" s="43" t="s">
        <v>129</v>
      </c>
      <c r="C39" s="5">
        <v>13</v>
      </c>
      <c r="D39" s="33"/>
    </row>
    <row r="40" spans="1:4" x14ac:dyDescent="0.25">
      <c r="A40" s="7" t="s">
        <v>126</v>
      </c>
      <c r="B40" s="39"/>
      <c r="C40" s="27"/>
    </row>
    <row r="41" spans="1:4" x14ac:dyDescent="0.25">
      <c r="A41" s="10" t="s">
        <v>126</v>
      </c>
      <c r="B41" s="39"/>
      <c r="C41" s="27"/>
    </row>
    <row r="42" spans="1:4" x14ac:dyDescent="0.25">
      <c r="A42" s="10" t="s">
        <v>127</v>
      </c>
      <c r="B42" s="39"/>
      <c r="C42" s="27"/>
    </row>
    <row r="43" spans="1:4" ht="15.75" thickBot="1" x14ac:dyDescent="0.3">
      <c r="A43" s="13" t="s">
        <v>128</v>
      </c>
      <c r="B43" s="40"/>
      <c r="C43" s="28"/>
    </row>
    <row r="44" spans="1:4" ht="15.75" thickBot="1" x14ac:dyDescent="0.3"/>
    <row r="45" spans="1:4" ht="15.75" thickBot="1" x14ac:dyDescent="0.3">
      <c r="A45" s="2" t="s">
        <v>91</v>
      </c>
      <c r="B45" s="43" t="s">
        <v>133</v>
      </c>
      <c r="C45" s="5">
        <v>10</v>
      </c>
    </row>
    <row r="46" spans="1:4" x14ac:dyDescent="0.25">
      <c r="A46" s="7" t="s">
        <v>130</v>
      </c>
      <c r="B46" s="39"/>
      <c r="C46" s="27"/>
    </row>
    <row r="47" spans="1:4" x14ac:dyDescent="0.25">
      <c r="A47" s="10" t="s">
        <v>103</v>
      </c>
      <c r="B47" s="39"/>
      <c r="C47" s="27"/>
    </row>
    <row r="48" spans="1:4" x14ac:dyDescent="0.25">
      <c r="A48" s="10" t="s">
        <v>131</v>
      </c>
      <c r="B48" s="39"/>
      <c r="C48" s="27"/>
    </row>
    <row r="49" spans="1:3" ht="15.75" thickBot="1" x14ac:dyDescent="0.3">
      <c r="A49" s="13" t="s">
        <v>132</v>
      </c>
      <c r="B49" s="40"/>
      <c r="C49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PRUEBA 38</vt:lpstr>
      <vt:lpstr>PRUEBA 39</vt:lpstr>
      <vt:lpstr>PRUEBA 40</vt:lpstr>
      <vt:lpstr>PRUEBA 41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</dc:creator>
  <cp:lastModifiedBy>Carolina</cp:lastModifiedBy>
  <dcterms:created xsi:type="dcterms:W3CDTF">2017-03-10T12:58:52Z</dcterms:created>
  <dcterms:modified xsi:type="dcterms:W3CDTF">2017-03-16T01:56:43Z</dcterms:modified>
</cp:coreProperties>
</file>